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 activeTab="1"/>
  </bookViews>
  <sheets>
    <sheet name="nowy" sheetId="1" r:id="rId1"/>
    <sheet name="1505" sheetId="2" r:id="rId2"/>
  </sheets>
  <definedNames>
    <definedName name="_xlnm.Print_Area" localSheetId="1">'1505'!$A$1:$U$99</definedName>
    <definedName name="_xlnm.Print_Area" localSheetId="0">nowy!$A$1:$U$99</definedName>
  </definedNames>
  <calcPr calcId="125725"/>
</workbook>
</file>

<file path=xl/calcChain.xml><?xml version="1.0" encoding="utf-8"?>
<calcChain xmlns="http://schemas.openxmlformats.org/spreadsheetml/2006/main">
  <c r="S17" i="2"/>
  <c r="I38"/>
  <c r="J38" s="1"/>
  <c r="K38" s="1"/>
  <c r="L38" s="1"/>
  <c r="M38" s="1"/>
  <c r="N38" s="1"/>
  <c r="O38" s="1"/>
  <c r="A99"/>
  <c r="A98"/>
  <c r="A97"/>
  <c r="A96"/>
  <c r="A95"/>
  <c r="A94"/>
  <c r="A93"/>
  <c r="A91"/>
  <c r="A90"/>
  <c r="A89"/>
  <c r="A88"/>
  <c r="A87"/>
  <c r="A86"/>
  <c r="A85"/>
  <c r="A83"/>
  <c r="A82"/>
  <c r="A81"/>
  <c r="A80"/>
  <c r="A79"/>
  <c r="A78"/>
  <c r="A75"/>
  <c r="A74"/>
  <c r="A72"/>
  <c r="A71"/>
  <c r="A69"/>
  <c r="A68"/>
  <c r="A67"/>
  <c r="A66"/>
  <c r="A65"/>
  <c r="A64"/>
  <c r="A63"/>
  <c r="A62"/>
  <c r="A60"/>
  <c r="A58"/>
  <c r="A57"/>
  <c r="A56"/>
  <c r="A55"/>
  <c r="A54"/>
  <c r="A53"/>
  <c r="A52"/>
  <c r="A51"/>
  <c r="A50"/>
  <c r="A49"/>
  <c r="A46"/>
  <c r="A45"/>
  <c r="A42"/>
  <c r="A41"/>
  <c r="A40"/>
  <c r="A39"/>
  <c r="A37"/>
  <c r="A35"/>
  <c r="A34"/>
  <c r="A32"/>
  <c r="A31"/>
  <c r="A30"/>
  <c r="A29"/>
  <c r="A28"/>
  <c r="A27"/>
  <c r="A26"/>
  <c r="A25"/>
  <c r="A22"/>
  <c r="A20"/>
  <c r="A19"/>
  <c r="A17"/>
  <c r="A16"/>
  <c r="A14"/>
  <c r="A13"/>
  <c r="A12"/>
  <c r="A11"/>
  <c r="A10"/>
  <c r="A8"/>
  <c r="A7"/>
  <c r="A6"/>
  <c r="A5"/>
  <c r="A5" i="1"/>
  <c r="A6"/>
  <c r="A7"/>
  <c r="A8"/>
  <c r="A10"/>
  <c r="A11"/>
  <c r="A12"/>
  <c r="A13"/>
  <c r="A14"/>
  <c r="A16"/>
  <c r="A17"/>
  <c r="A19"/>
  <c r="A20"/>
  <c r="A22"/>
  <c r="A25"/>
  <c r="A26"/>
  <c r="A27"/>
  <c r="A28"/>
  <c r="A29"/>
  <c r="A30"/>
  <c r="A31"/>
  <c r="A32"/>
  <c r="A34"/>
  <c r="A35"/>
  <c r="A37"/>
  <c r="A39"/>
  <c r="A40"/>
  <c r="A41"/>
  <c r="A42"/>
  <c r="A45"/>
  <c r="A46"/>
  <c r="A49"/>
  <c r="A50"/>
  <c r="A51"/>
  <c r="A52"/>
  <c r="A53"/>
  <c r="A54"/>
  <c r="A55"/>
  <c r="A56"/>
  <c r="A57"/>
  <c r="A58"/>
  <c r="A60"/>
  <c r="A62"/>
  <c r="A63"/>
  <c r="A64"/>
  <c r="A65"/>
  <c r="A66"/>
  <c r="A67"/>
  <c r="A68"/>
  <c r="A69"/>
  <c r="A71"/>
  <c r="A72"/>
  <c r="A74"/>
  <c r="A75"/>
  <c r="A78"/>
  <c r="A79"/>
  <c r="A80"/>
  <c r="A81"/>
  <c r="A82"/>
  <c r="A83"/>
  <c r="A85"/>
  <c r="A86"/>
  <c r="A87"/>
  <c r="A88"/>
  <c r="A89"/>
  <c r="A90"/>
  <c r="A91"/>
  <c r="A93"/>
  <c r="A94"/>
  <c r="A95"/>
  <c r="A96"/>
  <c r="A97"/>
  <c r="A98"/>
  <c r="A99"/>
  <c r="P38" i="2" l="1"/>
  <c r="Q38" s="1"/>
  <c r="R38" s="1"/>
</calcChain>
</file>

<file path=xl/sharedStrings.xml><?xml version="1.0" encoding="utf-8"?>
<sst xmlns="http://schemas.openxmlformats.org/spreadsheetml/2006/main" count="574" uniqueCount="119">
  <si>
    <t>L.p.</t>
  </si>
  <si>
    <t>Wyszczególnienie</t>
  </si>
  <si>
    <t>Wykonanie 2010</t>
  </si>
  <si>
    <t>Wykonanie 2011</t>
  </si>
  <si>
    <t>Plan 3 kw. 2012</t>
  </si>
  <si>
    <t>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</si>
  <si>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</si>
  <si>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</si>
  <si>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</si>
  <si>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</si>
  <si>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</si>
  <si>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</si>
  <si>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</si>
  <si>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</si>
  <si>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</si>
  <si>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</si>
  <si>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</si>
  <si>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</si>
  <si>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</si>
  <si>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</si>
  <si>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</si>
  <si>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</si>
  <si>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</si>
  <si>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</si>
  <si>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</si>
  <si>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</si>
  <si>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</si>
  <si>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</si>
  <si>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</si>
  <si>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</si>
  <si>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</si>
  <si>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</si>
  <si>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</si>
  <si>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</si>
  <si>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</si>
  <si>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</si>
  <si>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</si>
  <si>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</si>
  <si>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</si>
  <si>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</si>
  <si>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</si>
  <si>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</si>
  <si>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</si>
  <si>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</si>
  <si>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</si>
  <si>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</si>
  <si>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</si>
  <si>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</si>
  <si>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</si>
  <si>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</si>
  <si>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</si>
  <si>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</si>
  <si>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</si>
  <si>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</si>
  <si>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</si>
  <si>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</si>
  <si>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</si>
  <si>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</si>
  <si>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</si>
  <si>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</si>
  <si>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</si>
  <si>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</si>
  <si>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</si>
  <si>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</si>
  <si>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</si>
  <si>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</si>
  <si>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</si>
  <si>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</si>
  <si>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</si>
  <si>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</si>
  <si>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</si>
  <si>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</si>
  <si>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</si>
  <si>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</si>
  <si>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</si>
  <si>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</si>
  <si>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</si>
  <si>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</si>
  <si>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</si>
  <si>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</si>
  <si>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</si>
  <si>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</si>
  <si>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</si>
  <si>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</si>
  <si>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</si>
  <si>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</si>
  <si>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</si>
  <si>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</si>
  <si>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</si>
  <si>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</si>
  <si>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</si>
  <si>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</si>
  <si>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</si>
  <si>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</si>
  <si>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</si>
  <si>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</si>
  <si>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</si>
  <si>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</si>
  <si>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</si>
  <si>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</si>
  <si>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</si>
  <si>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</si>
  <si>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</si>
  <si>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</si>
  <si>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</si>
  <si>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</si>
  <si>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</si>
  <si>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</si>
  <si>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</si>
  <si>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</si>
  <si>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</si>
  <si>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</si>
  <si>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</si>
  <si>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</si>
  <si>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</si>
  <si>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</si>
  <si>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</si>
  <si>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</si>
  <si>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WIELOLETNIA PROGNOZA FINANSOWA NA LATA 2013-2024</t>
  </si>
</sst>
</file>

<file path=xl/styles.xml><?xml version="1.0" encoding="utf-8"?>
<styleSheet xmlns="http://schemas.openxmlformats.org/spreadsheetml/2006/main"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NumberFormat="1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10" fontId="22" fillId="0" borderId="10" xfId="0" applyNumberFormat="1" applyFont="1" applyBorder="1"/>
    <xf numFmtId="0" fontId="22" fillId="0" borderId="10" xfId="0" applyFont="1" applyBorder="1"/>
    <xf numFmtId="10" fontId="22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4" fontId="22" fillId="0" borderId="11" xfId="0" applyNumberFormat="1" applyFont="1" applyFill="1" applyBorder="1"/>
    <xf numFmtId="0" fontId="0" fillId="0" borderId="0" xfId="0" applyBorder="1"/>
    <xf numFmtId="4" fontId="23" fillId="0" borderId="10" xfId="0" applyNumberFormat="1" applyFont="1" applyBorder="1"/>
    <xf numFmtId="0" fontId="24" fillId="0" borderId="0" xfId="0" applyFo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7"/>
  <sheetViews>
    <sheetView view="pageBreakPreview" topLeftCell="H1" zoomScale="59" zoomScaleNormal="100" zoomScaleSheetLayoutView="59" workbookViewId="0">
      <selection activeCell="AH19" sqref="AH19"/>
    </sheetView>
  </sheetViews>
  <sheetFormatPr defaultRowHeight="14.25"/>
  <cols>
    <col min="2" max="2" width="61.125" customWidth="1"/>
    <col min="3" max="6" width="15.625" customWidth="1"/>
    <col min="7" max="7" width="18.75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158082356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152532346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32763938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5550010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7">
        <v>5538070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170149795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147067904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2594483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2594483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23081891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-12067439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20675947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5675947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675947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0.34250000000000003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0.34250000000000003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5464442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11140389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5.67E-2</v>
      </c>
      <c r="H49" s="9">
        <v>6.4000000000000001E-2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5.67E-2</v>
      </c>
      <c r="H50" s="9">
        <v>6.4000000000000001E-2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5.67E-2</v>
      </c>
      <c r="H51" s="9">
        <v>6.4000000000000001E-2</v>
      </c>
      <c r="I51" s="9">
        <v>6.2100000000000002E-2</v>
      </c>
      <c r="J51" s="9">
        <v>6.9400000000000003E-2</v>
      </c>
      <c r="K51" s="9">
        <v>7.4399999999999994E-2</v>
      </c>
      <c r="L51" s="9">
        <v>7.7399999999999997E-2</v>
      </c>
      <c r="M51" s="9">
        <v>7.5399999999999995E-2</v>
      </c>
      <c r="N51" s="9">
        <v>6.93E-2</v>
      </c>
      <c r="O51" s="9">
        <v>6.3399999999999998E-2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5.67E-2</v>
      </c>
      <c r="H52" s="9">
        <v>6.4000000000000001E-2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5.67E-2</v>
      </c>
      <c r="H54" s="9">
        <v>6.4000000000000001E-2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6.4000000000000001E-2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7.4899999999999994E-2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61628122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18692927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17334797</v>
      </c>
      <c r="H64" s="7">
        <v>9132541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14058761</v>
      </c>
      <c r="H65" s="7">
        <v>8402147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17778910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3130250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8045429</v>
      </c>
      <c r="H71" s="7">
        <v>706951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7107786</v>
      </c>
      <c r="H72" s="7">
        <v>706951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7107786</v>
      </c>
      <c r="H73" s="7">
        <v>706951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8300206</v>
      </c>
      <c r="H78" s="7">
        <v>706951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7221296</v>
      </c>
      <c r="H79" s="7">
        <v>706951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7221296</v>
      </c>
      <c r="H80" s="7">
        <v>706951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</sheetData>
  <pageMargins left="0.19685039370078741" right="0.19685039370078741" top="0.74803149606299213" bottom="0.74803149606299213" header="0.31496062992125984" footer="0.31496062992125984"/>
  <pageSetup paperSize="8" scale="53" orientation="landscape" horizontalDpi="4294967293" verticalDpi="0" r:id="rId1"/>
  <headerFooter>
    <oddHeader>&amp;RZałącznik nr 1
do Rady Powiatu Wołomińskiego.......................
z dnia ............................</oddHeader>
  </headerFooter>
  <rowBreaks count="2" manualBreakCount="2">
    <brk id="47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14"/>
  <sheetViews>
    <sheetView tabSelected="1" topLeftCell="B17" zoomScaleNormal="100" zoomScaleSheetLayoutView="32" workbookViewId="0">
      <selection activeCell="S18" sqref="S18"/>
    </sheetView>
  </sheetViews>
  <sheetFormatPr defaultRowHeight="14.25"/>
  <cols>
    <col min="2" max="2" width="61.125" customWidth="1"/>
    <col min="3" max="6" width="15.625" customWidth="1"/>
    <col min="7" max="7" width="16" customWidth="1"/>
    <col min="8" max="18" width="15.625" customWidth="1"/>
    <col min="19" max="19" width="12.375" bestFit="1" customWidth="1"/>
  </cols>
  <sheetData>
    <row r="1" spans="1:20" ht="15">
      <c r="B1" s="16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159668676</v>
      </c>
      <c r="H4" s="7">
        <v>146843813</v>
      </c>
      <c r="I4" s="7">
        <v>151749889</v>
      </c>
      <c r="J4" s="7">
        <v>157503619</v>
      </c>
      <c r="K4" s="7">
        <v>161656627</v>
      </c>
      <c r="L4" s="7">
        <v>165491526</v>
      </c>
      <c r="M4" s="7">
        <v>170032207</v>
      </c>
      <c r="N4" s="7">
        <v>173739144</v>
      </c>
      <c r="O4" s="7">
        <v>176768436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153068666</v>
      </c>
      <c r="H5" s="7">
        <v>146843813</v>
      </c>
      <c r="I5" s="7">
        <v>151749889</v>
      </c>
      <c r="J5" s="7">
        <v>157503619</v>
      </c>
      <c r="K5" s="7">
        <v>161656627</v>
      </c>
      <c r="L5" s="7">
        <v>165491526</v>
      </c>
      <c r="M5" s="7">
        <v>170032207</v>
      </c>
      <c r="N5" s="7">
        <v>173739144</v>
      </c>
      <c r="O5" s="7">
        <v>176768436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33300258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6600010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15">
        <v>4734970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168364115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143123400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9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461932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  <c r="S17" s="12">
        <f>SUM(G17:R17)</f>
        <v>7675237</v>
      </c>
    </row>
    <row r="18" spans="1:19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9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9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2252483</v>
      </c>
      <c r="I20" s="7">
        <v>2483459</v>
      </c>
      <c r="J20" s="7">
        <v>3032776</v>
      </c>
      <c r="K20" s="7">
        <v>3330804</v>
      </c>
      <c r="L20" s="7">
        <v>3052778</v>
      </c>
      <c r="M20" s="7">
        <v>2547855</v>
      </c>
      <c r="N20" s="7">
        <v>1987285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9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2252483</v>
      </c>
      <c r="I21" s="7">
        <v>2483459</v>
      </c>
      <c r="J21" s="7">
        <v>3032776</v>
      </c>
      <c r="K21" s="7">
        <v>3330804</v>
      </c>
      <c r="L21" s="7">
        <v>3052778</v>
      </c>
      <c r="M21" s="7">
        <v>2547855</v>
      </c>
      <c r="N21" s="7">
        <v>1987285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9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25240715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9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-8695439</v>
      </c>
      <c r="H23" s="7">
        <v>-7481453</v>
      </c>
      <c r="I23" s="7">
        <v>-5033333</v>
      </c>
      <c r="J23" s="7">
        <v>1341040</v>
      </c>
      <c r="K23" s="7">
        <v>2938723</v>
      </c>
      <c r="L23" s="7">
        <v>5083131</v>
      </c>
      <c r="M23" s="7">
        <v>8671976</v>
      </c>
      <c r="N23" s="7">
        <v>8521986</v>
      </c>
      <c r="O23" s="7">
        <v>8651652</v>
      </c>
      <c r="P23" s="7">
        <v>8955462</v>
      </c>
      <c r="Q23" s="7">
        <v>7835052</v>
      </c>
      <c r="R23" s="7">
        <v>6655335.9800000004</v>
      </c>
    </row>
    <row r="24" spans="1:19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17303947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9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9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9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7303947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9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2303947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9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10000000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9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6391492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9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9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5466667</v>
      </c>
      <c r="J33" s="7">
        <v>6341040</v>
      </c>
      <c r="K33" s="7">
        <v>6938723</v>
      </c>
      <c r="L33" s="7">
        <v>8083131</v>
      </c>
      <c r="M33" s="7">
        <v>8671976</v>
      </c>
      <c r="N33" s="7">
        <v>8521986</v>
      </c>
      <c r="O33" s="7">
        <v>8651652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5466667</v>
      </c>
      <c r="J34" s="7">
        <v>6341040</v>
      </c>
      <c r="K34" s="7">
        <v>6938723</v>
      </c>
      <c r="L34" s="7">
        <v>8083131</v>
      </c>
      <c r="M34" s="7">
        <v>8671976</v>
      </c>
      <c r="N34" s="7">
        <v>8521986</v>
      </c>
      <c r="O34" s="7">
        <v>8651652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49139571.979999997</v>
      </c>
      <c r="H38" s="7">
        <v>55121024.979999997</v>
      </c>
      <c r="I38" s="7">
        <f>H38+I29-I34</f>
        <v>58654357.979999997</v>
      </c>
      <c r="J38" s="7">
        <f t="shared" ref="J38:R38" si="0">I38+J29-J34</f>
        <v>57313317.979999997</v>
      </c>
      <c r="K38" s="7">
        <f t="shared" si="0"/>
        <v>54374594.979999997</v>
      </c>
      <c r="L38" s="7">
        <f t="shared" si="0"/>
        <v>49291463.979999997</v>
      </c>
      <c r="M38" s="7">
        <f t="shared" si="0"/>
        <v>40619487.979999997</v>
      </c>
      <c r="N38" s="7">
        <f t="shared" si="0"/>
        <v>32097501.979999997</v>
      </c>
      <c r="O38" s="7">
        <f>N38+O29-O34</f>
        <v>23445849.979999997</v>
      </c>
      <c r="P38" s="7">
        <f t="shared" si="0"/>
        <v>14490387.979999997</v>
      </c>
      <c r="Q38" s="7">
        <f t="shared" si="0"/>
        <v>6655335.9799999967</v>
      </c>
      <c r="R38" s="7">
        <f t="shared" si="0"/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0.30780000000000002</v>
      </c>
      <c r="H41" s="9">
        <v>0.37540000000000001</v>
      </c>
      <c r="I41" s="9">
        <v>0.38650000000000001</v>
      </c>
      <c r="J41" s="9">
        <v>0.3639</v>
      </c>
      <c r="K41" s="9">
        <v>0.33639999999999998</v>
      </c>
      <c r="L41" s="9">
        <v>0.29780000000000001</v>
      </c>
      <c r="M41" s="9">
        <v>0.2389</v>
      </c>
      <c r="N41" s="9">
        <v>0.1847</v>
      </c>
      <c r="O41" s="9">
        <v>0.1326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0.30780000000000002</v>
      </c>
      <c r="H42" s="9">
        <v>0.37540000000000001</v>
      </c>
      <c r="I42" s="9">
        <v>0.38650000000000001</v>
      </c>
      <c r="J42" s="9">
        <v>0.3639</v>
      </c>
      <c r="K42" s="9">
        <v>0.33639999999999998</v>
      </c>
      <c r="L42" s="9">
        <v>0.29780000000000001</v>
      </c>
      <c r="M42" s="9">
        <v>0.2389</v>
      </c>
      <c r="N42" s="9">
        <v>0.1847</v>
      </c>
      <c r="O42" s="9">
        <v>0.1326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9945266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17249213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5.3900000000000003E-2</v>
      </c>
      <c r="H49" s="9">
        <v>6.1699999999999998E-2</v>
      </c>
      <c r="I49" s="9">
        <v>5.74E-2</v>
      </c>
      <c r="J49" s="9">
        <v>6.4199999999999993E-2</v>
      </c>
      <c r="K49" s="9">
        <v>6.7900000000000002E-2</v>
      </c>
      <c r="L49" s="9">
        <v>7.1499999999999994E-2</v>
      </c>
      <c r="M49" s="9">
        <v>6.9900000000000004E-2</v>
      </c>
      <c r="N49" s="9">
        <v>6.2399999999999997E-2</v>
      </c>
      <c r="O49" s="9">
        <v>6.1499999999999999E-2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5.3900000000000003E-2</v>
      </c>
      <c r="H50" s="9">
        <v>6.1699999999999998E-2</v>
      </c>
      <c r="I50" s="9">
        <v>5.74E-2</v>
      </c>
      <c r="J50" s="9">
        <v>6.4199999999999993E-2</v>
      </c>
      <c r="K50" s="9">
        <v>6.7900000000000002E-2</v>
      </c>
      <c r="L50" s="9">
        <v>7.1499999999999994E-2</v>
      </c>
      <c r="M50" s="9">
        <v>6.9900000000000004E-2</v>
      </c>
      <c r="N50" s="9">
        <v>6.2399999999999997E-2</v>
      </c>
      <c r="O50" s="9">
        <v>6.1499999999999999E-2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5.3900000000000003E-2</v>
      </c>
      <c r="H51" s="9">
        <v>6.1699999999999998E-2</v>
      </c>
      <c r="I51" s="9">
        <v>5.74E-2</v>
      </c>
      <c r="J51" s="9">
        <v>6.4199999999999993E-2</v>
      </c>
      <c r="K51" s="9">
        <v>6.7900000000000002E-2</v>
      </c>
      <c r="L51" s="9">
        <v>7.1499999999999994E-2</v>
      </c>
      <c r="M51" s="9">
        <v>6.9900000000000004E-2</v>
      </c>
      <c r="N51" s="9">
        <v>6.2399999999999997E-2</v>
      </c>
      <c r="O51" s="9">
        <v>6.1499999999999999E-2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5.3900000000000003E-2</v>
      </c>
      <c r="H52" s="9">
        <v>6.1699999999999998E-2</v>
      </c>
      <c r="I52" s="9">
        <v>5.74E-2</v>
      </c>
      <c r="J52" s="9">
        <v>6.4199999999999993E-2</v>
      </c>
      <c r="K52" s="9">
        <v>6.7900000000000002E-2</v>
      </c>
      <c r="L52" s="9">
        <v>7.1499999999999994E-2</v>
      </c>
      <c r="M52" s="9">
        <v>6.9900000000000004E-2</v>
      </c>
      <c r="N52" s="9">
        <v>6.2399999999999997E-2</v>
      </c>
      <c r="O52" s="9">
        <v>6.1499999999999999E-2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5.3900000000000003E-2</v>
      </c>
      <c r="H54" s="9">
        <v>6.1699999999999998E-2</v>
      </c>
      <c r="I54" s="9">
        <v>5.74E-2</v>
      </c>
      <c r="J54" s="9">
        <v>6.4199999999999993E-2</v>
      </c>
      <c r="K54" s="9">
        <v>6.7900000000000002E-2</v>
      </c>
      <c r="L54" s="9">
        <v>7.1499999999999994E-2</v>
      </c>
      <c r="M54" s="9">
        <v>6.9900000000000004E-2</v>
      </c>
      <c r="N54" s="9">
        <v>6.2399999999999997E-2</v>
      </c>
      <c r="O54" s="9">
        <v>6.1499999999999999E-2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7.3300000000000004E-2</v>
      </c>
      <c r="I55" s="9">
        <v>7.3599999999999999E-2</v>
      </c>
      <c r="J55" s="9">
        <v>7.8700000000000006E-2</v>
      </c>
      <c r="K55" s="9">
        <v>9.3100000000000002E-2</v>
      </c>
      <c r="L55" s="9">
        <v>0.1028</v>
      </c>
      <c r="M55" s="9">
        <v>0.1142</v>
      </c>
      <c r="N55" s="9">
        <v>0.12570000000000001</v>
      </c>
      <c r="O55" s="9">
        <v>0.1381</v>
      </c>
      <c r="P55" s="9">
        <v>0.14580000000000001</v>
      </c>
      <c r="Q55" s="9">
        <v>0.14710000000000001</v>
      </c>
      <c r="R55" s="9">
        <v>0.1434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7.9500000000000001E-2</v>
      </c>
      <c r="H56" s="9">
        <v>7.7600000000000002E-2</v>
      </c>
      <c r="I56" s="9">
        <v>7.8E-2</v>
      </c>
      <c r="J56" s="9">
        <v>7.8700000000000006E-2</v>
      </c>
      <c r="K56" s="9">
        <v>9.3100000000000002E-2</v>
      </c>
      <c r="L56" s="9">
        <v>0.1028</v>
      </c>
      <c r="M56" s="9">
        <v>0.1142</v>
      </c>
      <c r="N56" s="9">
        <v>0.12570000000000001</v>
      </c>
      <c r="O56" s="9">
        <v>0.1381</v>
      </c>
      <c r="P56" s="9">
        <v>0.14580000000000001</v>
      </c>
      <c r="Q56" s="9">
        <v>0.14710000000000001</v>
      </c>
      <c r="R56" s="9">
        <v>0.1434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1341040</v>
      </c>
      <c r="K59" s="7">
        <v>2938723</v>
      </c>
      <c r="L59" s="7">
        <v>5083131</v>
      </c>
      <c r="M59" s="7">
        <v>8671976</v>
      </c>
      <c r="N59" s="7">
        <v>8521986</v>
      </c>
      <c r="O59" s="7">
        <v>8651652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1341040</v>
      </c>
      <c r="K60" s="7">
        <v>2938723</v>
      </c>
      <c r="L60" s="7">
        <v>5083131</v>
      </c>
      <c r="M60" s="7">
        <v>8671976</v>
      </c>
      <c r="N60" s="7">
        <v>8521986</v>
      </c>
      <c r="O60" s="7">
        <v>8651652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61730765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18347455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17497107</v>
      </c>
      <c r="H64" s="7">
        <v>9317011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14221071</v>
      </c>
      <c r="H65" s="7">
        <v>8586617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21148854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3691861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8300010</v>
      </c>
      <c r="H71" s="7">
        <v>891421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7355096</v>
      </c>
      <c r="H72" s="7">
        <v>891421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7355096</v>
      </c>
      <c r="H73" s="7">
        <v>891421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1678245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1677362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1677362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8575561</v>
      </c>
      <c r="H78" s="7">
        <v>891421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7468606</v>
      </c>
      <c r="H79" s="7">
        <v>891421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7468606</v>
      </c>
      <c r="H80" s="7">
        <v>891421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2723084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1677362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1677362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  <row r="114" spans="8:8">
      <c r="H114" s="12"/>
    </row>
  </sheetData>
  <pageMargins left="0.19685039370078741" right="0.19685039370078741" top="0.74803149606299213" bottom="0.74803149606299213" header="0.31496062992125984" footer="0.31496062992125984"/>
  <pageSetup paperSize="8" scale="50" orientation="landscape" horizontalDpi="4294967293" verticalDpi="0" r:id="rId1"/>
  <headerFooter>
    <oddHeader>&amp;RZałącznik nr 1
do Uchały  nr XXXI-346/2013  Rady Powiatu Wołomińskiego 
z dnia 11 lipca 2013 roku</oddHeader>
  </headerFooter>
  <rowBreaks count="2" manualBreakCount="2">
    <brk id="4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nowy</vt:lpstr>
      <vt:lpstr>1505</vt:lpstr>
      <vt:lpstr>'1505'!Obszar_wydruku</vt:lpstr>
      <vt:lpstr>nowy!Obszar_wydruku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f06</cp:lastModifiedBy>
  <cp:lastPrinted>2013-07-12T12:45:03Z</cp:lastPrinted>
  <dcterms:created xsi:type="dcterms:W3CDTF">2013-03-15T18:14:21Z</dcterms:created>
  <dcterms:modified xsi:type="dcterms:W3CDTF">2013-07-12T13:59:07Z</dcterms:modified>
</cp:coreProperties>
</file>